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8_{79BDAB76-BC4D-4E0A-BF27-CE40D48047DD}" xr6:coauthVersionLast="47" xr6:coauthVersionMax="47" xr10:uidLastSave="{00000000-0000-0000-0000-000000000000}"/>
  <bookViews>
    <workbookView xWindow="-120" yWindow="-120" windowWidth="29040" windowHeight="15720" xr2:uid="{7E9D762F-2C29-41BE-906C-A31FC2F251C4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'!$A$18:$I$78</definedName>
    <definedName name="A">#REF!</definedName>
    <definedName name="AAAAAAAAAAA">#REF!</definedName>
    <definedName name="ANEXO12">#REF!</definedName>
    <definedName name="_xlnm.Print_Area" localSheetId="0">'Anexo GGCON '!$A$1:$H$93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78" i="1" s="1"/>
</calcChain>
</file>

<file path=xl/sharedStrings.xml><?xml version="1.0" encoding="utf-8"?>
<sst xmlns="http://schemas.openxmlformats.org/spreadsheetml/2006/main" count="254" uniqueCount="135">
  <si>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</si>
  <si>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</si>
  <si>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</si>
  <si>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</si>
  <si>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</si>
  <si>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</si>
  <si>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</si>
  <si>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</si>
  <si>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MARÇO/2025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</si>
  <si>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</si>
  <si>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</si>
  <si>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</si>
  <si>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</si>
  <si>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303.688,00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</si>
  <si>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</si>
  <si>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</si>
  <si>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</si>
  <si>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</si>
  <si>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</si>
  <si>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</si>
  <si>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</si>
  <si>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</si>
  <si>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</si>
  <si>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</si>
  <si>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</si>
  <si>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GLEICY LUZ REINOSO PEREIRA</t>
  </si>
  <si>
    <t>RECURSOS HUMANOS (5)</t>
  </si>
  <si>
    <t>PAGTO 29.683</t>
  </si>
  <si>
    <t>MARIANA DE LIRA FONTE</t>
  </si>
  <si>
    <t>FATURA</t>
  </si>
  <si>
    <t xml:space="preserve">TELEFONICA BRASIL S.A                                       </t>
  </si>
  <si>
    <t>UTILIDADE PÚBLICA (7)</t>
  </si>
  <si>
    <t>TRF 71.202</t>
  </si>
  <si>
    <t>NF Nº 102096</t>
  </si>
  <si>
    <t xml:space="preserve">MEDICAMENTAL HOSPITALAR LTDA                                </t>
  </si>
  <si>
    <t>MEDICAMENTOS</t>
  </si>
  <si>
    <t>PAGTO 28.709</t>
  </si>
  <si>
    <t>NF Nº 229394 (Parte)</t>
  </si>
  <si>
    <t>ALELO S.A</t>
  </si>
  <si>
    <t>NF Nº 2664961 (Parte)</t>
  </si>
  <si>
    <t>DOMICILI INDUSTRIA E COMERCIO DE ALIMENTOS LTDA</t>
  </si>
  <si>
    <t>PAGTO 32.670</t>
  </si>
  <si>
    <t>DARF (Parte)</t>
  </si>
  <si>
    <t xml:space="preserve">SECRETARIA DA RECEITA FEDERAL                               </t>
  </si>
  <si>
    <t>OUTROS SERVIÇOS DE TERCEIROS</t>
  </si>
  <si>
    <t>PAGTO 29.672</t>
  </si>
  <si>
    <t>NF Nº 638</t>
  </si>
  <si>
    <t xml:space="preserve">POLITEC IMPORTACAO E COMERCIO LTDA                          </t>
  </si>
  <si>
    <t>PAGTO 12.426</t>
  </si>
  <si>
    <t>PAGTO 13.985</t>
  </si>
  <si>
    <t>NF Nº 17411</t>
  </si>
  <si>
    <t xml:space="preserve">MEDILAR IMP E DIST DE PRODUTOS MEDICOS HOSPITALARES SA      </t>
  </si>
  <si>
    <t>PAGTO 28.718</t>
  </si>
  <si>
    <t>NF Nº 70611</t>
  </si>
  <si>
    <t xml:space="preserve">PRECISION COMERCIAL DIST DE PROD MEDICO  HOSPITALARES LTDA  </t>
  </si>
  <si>
    <t>PAGTO 10.802</t>
  </si>
  <si>
    <t>NF Nº 820 (Parte)</t>
  </si>
  <si>
    <t>NF Nº 249236 (Parte)</t>
  </si>
  <si>
    <t>DOC. Nº 417462085</t>
  </si>
  <si>
    <t xml:space="preserve">UOL - UNIVERSO ONLINE S.A                                   </t>
  </si>
  <si>
    <t>UTILIDADE PÚBLICAS (7)</t>
  </si>
  <si>
    <t>PAGTO 21.007</t>
  </si>
  <si>
    <t>NF Nº 2681819 (Parte)</t>
  </si>
  <si>
    <t>PAGTO 29.690</t>
  </si>
  <si>
    <t>FOLHA ANALÍTICA</t>
  </si>
  <si>
    <t>ALEXANDRE DE SOUSA CARLOS</t>
  </si>
  <si>
    <t>ANDREA TIEMY YAMADA</t>
  </si>
  <si>
    <t>CAIO RODRIGUES MAGRINI</t>
  </si>
  <si>
    <t>GFD (Parte)</t>
  </si>
  <si>
    <t>CAIXA ECONÔMICA FEDERAL</t>
  </si>
  <si>
    <t>PAGTO 29.666</t>
  </si>
  <si>
    <t>CLAUDIA DE ARRUDA</t>
  </si>
  <si>
    <t>DAVI VIANA RAMOS</t>
  </si>
  <si>
    <t>EDUARDO LUIZ RACHID CANCADO</t>
  </si>
  <si>
    <t>RECIBO DE FÉRIAS</t>
  </si>
  <si>
    <t>ELIANE RIBEIRO DA SILVA</t>
  </si>
  <si>
    <t>PAGTO 29.686</t>
  </si>
  <si>
    <t>ELOY VIANEY CARVALHO DE FRANCA</t>
  </si>
  <si>
    <t>TIT. Nº 2025000711 (Parte)</t>
  </si>
  <si>
    <t xml:space="preserve">SANTANDER- FFM EMPRÉSTIMO                                   </t>
  </si>
  <si>
    <t>FABIO KASSAB</t>
  </si>
  <si>
    <t>FAUSTO ROLIM NETO</t>
  </si>
  <si>
    <t>PAGTO 29.672 - TRF 71.202</t>
  </si>
  <si>
    <t>20/03/25 - 28/03/25</t>
  </si>
  <si>
    <t>PAGTO 29.667</t>
  </si>
  <si>
    <t>IVANA CARLA SENA PINTO</t>
  </si>
  <si>
    <t>JULIO CESAR SILVA DE BRITO</t>
  </si>
  <si>
    <t>MARCELA PAES ROSADO TERRA</t>
  </si>
  <si>
    <t>PATRICIA SANTIAGO LIBERATO DE MATTOS</t>
  </si>
  <si>
    <t>RAFAELA DE OLIVEIRA</t>
  </si>
  <si>
    <t>PISO NACIONAL DE ENFERMAGEM</t>
  </si>
  <si>
    <t xml:space="preserve">DEPARTAMENTO DE RH                                          </t>
  </si>
  <si>
    <t>RICARDO KAWAOKA MIYAKE</t>
  </si>
  <si>
    <t>SANDRA CRISTINA HODEL</t>
  </si>
  <si>
    <t>FATURA Nº 2370</t>
  </si>
  <si>
    <t xml:space="preserve">GRUPOHOST COM. MULTIMIDIA LTDA                              </t>
  </si>
  <si>
    <t>PAGTO 11.617</t>
  </si>
  <si>
    <t>NF Nº 3553</t>
  </si>
  <si>
    <t xml:space="preserve">MODO - COMERCIO E SERVICOS DE EQUIP HOSPITALARES LTDA       </t>
  </si>
  <si>
    <t>TED 15.541</t>
  </si>
  <si>
    <t>GP Nº 379/2025 (Parte)</t>
  </si>
  <si>
    <t>PAGTO 29.683 - PAGTO 29.689 TRF 71.202</t>
  </si>
  <si>
    <t>06/03/25 - 14/03/25</t>
  </si>
  <si>
    <t>COMPROVANTE</t>
  </si>
  <si>
    <t xml:space="preserve">MARIANE MUNIZ BISCA                                         </t>
  </si>
  <si>
    <t>TED 41.490</t>
  </si>
  <si>
    <t>PAGTO 21.090</t>
  </si>
  <si>
    <t>DOC. Nº 39497927 (Parte)</t>
  </si>
  <si>
    <t>SINDICATO DOS FARMACEUTICOS NO ESTADO DE SÃO PAULO</t>
  </si>
  <si>
    <t>NF Nº 23</t>
  </si>
  <si>
    <t xml:space="preserve">SAKAMOTO SERVICOS DE SAUDE LTDA                             </t>
  </si>
  <si>
    <t>SERVIÇOS MÉDICOS (*)</t>
  </si>
  <si>
    <t>TED 17.344</t>
  </si>
  <si>
    <t>NF Nº 296152</t>
  </si>
  <si>
    <t xml:space="preserve">KALUNGA S A                                                 </t>
  </si>
  <si>
    <t>OUTROS MATERIAIS DE CONSUMO</t>
  </si>
  <si>
    <t>NF Nº 826 (Parte)</t>
  </si>
  <si>
    <t>RAFAEL BANDEIRA LAGES</t>
  </si>
  <si>
    <t>N/T</t>
  </si>
  <si>
    <t>CRÉDITO INDEVIDO - ACERTADO DIA 11/04/2025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</si>
  <si>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</si>
  <si>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</si>
  <si>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</si>
  <si>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</si>
  <si>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</si>
  <si>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</si>
  <si>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</si>
  <si>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</si>
  <si>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junho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</si>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</sst>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14" fontId="13" fillId="0" borderId="2" xfId="6" applyNumberFormat="1" applyFont="1" applyBorder="1" applyAlignment="1">
      <alignment horizontal="center" vertical="center" wrapText="1"/>
    </xf>
    <xf numFmtId="14" fontId="13" fillId="0" borderId="2" xfId="6" applyNumberFormat="1" applyFont="1" applyBorder="1" applyAlignment="1">
      <alignment horizontal="left" vertical="center" wrapText="1"/>
    </xf>
    <xf numFmtId="0" fontId="13" fillId="0" borderId="2" xfId="6" applyFont="1" applyBorder="1" applyAlignment="1">
      <alignment vertical="center" wrapText="1"/>
    </xf>
    <xf numFmtId="164" fontId="13" fillId="0" borderId="2" xfId="6" applyNumberFormat="1" applyFont="1" applyBorder="1" applyAlignment="1">
      <alignment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0129D4B3-0FA9-4A84-B48F-08134230D9B2}"/>
    <cellStyle name="Normal 2 2 2 2 12 2 2" xfId="6" xr:uid="{E3EABE0B-BECD-416B-8EE6-9689D342A005}"/>
    <cellStyle name="Normal 3 2 2 3 2 11 4" xfId="2" xr:uid="{A91E0F48-6E36-4094-A591-5B853FBBB911}"/>
    <cellStyle name="Normal 3 3 2 12 4" xfId="9" xr:uid="{5832A8BB-B985-46AC-9892-7750BA4A5EF2}"/>
    <cellStyle name="Normal 3 3 3 2 11 4" xfId="10" xr:uid="{46DA754B-6017-4E11-AF52-878F14075335}"/>
    <cellStyle name="Normal 4 3 2 2 2 11 4" xfId="4" xr:uid="{2FC7A955-D551-4CB1-82BB-80712CE13A43}"/>
    <cellStyle name="Normal 4 3 2 3 2 2 2 11 4" xfId="7" xr:uid="{58FB8ADE-6C54-4E86-AF7D-1251E706C87B}"/>
    <cellStyle name="Normal 4 3 2 3 2 3 11 4" xfId="1" xr:uid="{6EA7B65A-2FDA-4937-93DE-8569452F40D9}"/>
    <cellStyle name="Normal 4 3 2 3 2 7 5" xfId="8" xr:uid="{84B99EEB-437D-4D19-A156-40A652307926}"/>
    <cellStyle name="Normal 4 3 3 2 11 4" xfId="3" xr:uid="{F8C19124-453D-476B-9959-8FB8CC715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0492444-AF5B-4A1A-A1F7-1C6A3284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6%20-%20V.CARMO-2024\03%20-%20Mar&#231;o_25\87.556%20-%20TA%202-CONV.71823-SES-CUST.-V.CARMO-2024%20-%2003.xlsx" TargetMode="External"/><Relationship Id="rId1" Type="http://schemas.openxmlformats.org/officeDocument/2006/relationships/externalLinkPath" Target="/Controladoria/Projetos%20Controladoria/Subven&#231;&#245;es/SES/ativas/SES%20-%202025/1%20-%20CONV&#202;NIOS/87.556%20-%20V.CARMO-2024/03%20-%20Mar&#231;o_25/87.556%20-%20TA%202-CONV.71823-SES-CUST.-V.CARMO-2024%20-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Impostos "/>
      <sheetName val="Composição"/>
      <sheetName val="TED"/>
      <sheetName val="DBT"/>
      <sheetName val="Pré-prestação"/>
      <sheetName val="Anexo GGCON "/>
      <sheetName val="CONCILIAÇÃO BANCÁRI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400D-5102-4C4B-BF10-8E4BA1068C37}">
  <sheetPr>
    <tabColor rgb="FFFFFF00"/>
  </sheetPr>
  <dimension ref="A1:I93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7109375" style="2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45630</v>
      </c>
      <c r="C19" s="31" t="s">
        <v>24</v>
      </c>
      <c r="D19" s="32" t="s">
        <v>25</v>
      </c>
      <c r="E19" s="32" t="s">
        <v>26</v>
      </c>
      <c r="F19" s="33">
        <v>300.75</v>
      </c>
      <c r="G19" s="34" t="s">
        <v>27</v>
      </c>
      <c r="H19" s="30">
        <v>45747</v>
      </c>
    </row>
    <row r="20" spans="1:9" s="20" customFormat="1" ht="12.75" customHeight="1" x14ac:dyDescent="0.2">
      <c r="A20" s="29">
        <v>2</v>
      </c>
      <c r="B20" s="30">
        <v>45654</v>
      </c>
      <c r="C20" s="31" t="s">
        <v>24</v>
      </c>
      <c r="D20" s="32" t="s">
        <v>28</v>
      </c>
      <c r="E20" s="32" t="s">
        <v>26</v>
      </c>
      <c r="F20" s="33">
        <v>314.45999999999998</v>
      </c>
      <c r="G20" s="34" t="s">
        <v>27</v>
      </c>
      <c r="H20" s="30">
        <v>45747</v>
      </c>
    </row>
    <row r="21" spans="1:9" s="20" customFormat="1" ht="12.75" customHeight="1" x14ac:dyDescent="0.2">
      <c r="A21" s="29">
        <v>3</v>
      </c>
      <c r="B21" s="30">
        <v>45664</v>
      </c>
      <c r="C21" s="31" t="s">
        <v>29</v>
      </c>
      <c r="D21" s="32" t="s">
        <v>30</v>
      </c>
      <c r="E21" s="32" t="s">
        <v>31</v>
      </c>
      <c r="F21" s="33">
        <v>-3.26</v>
      </c>
      <c r="G21" s="34" t="s">
        <v>32</v>
      </c>
      <c r="H21" s="30">
        <v>45730</v>
      </c>
    </row>
    <row r="22" spans="1:9" s="20" customFormat="1" ht="12.75" customHeight="1" x14ac:dyDescent="0.2">
      <c r="A22" s="29">
        <v>4</v>
      </c>
      <c r="B22" s="30">
        <v>45665</v>
      </c>
      <c r="C22" s="31" t="s">
        <v>33</v>
      </c>
      <c r="D22" s="32" t="s">
        <v>34</v>
      </c>
      <c r="E22" s="32" t="s">
        <v>35</v>
      </c>
      <c r="F22" s="33">
        <v>7895.25</v>
      </c>
      <c r="G22" s="34" t="s">
        <v>36</v>
      </c>
      <c r="H22" s="30">
        <v>45726</v>
      </c>
    </row>
    <row r="23" spans="1:9" s="20" customFormat="1" ht="12.75" customHeight="1" x14ac:dyDescent="0.2">
      <c r="A23" s="29">
        <v>5</v>
      </c>
      <c r="B23" s="30">
        <v>45679</v>
      </c>
      <c r="C23" s="31" t="s">
        <v>37</v>
      </c>
      <c r="D23" s="32" t="s">
        <v>38</v>
      </c>
      <c r="E23" s="32" t="s">
        <v>26</v>
      </c>
      <c r="F23" s="33">
        <v>5400</v>
      </c>
      <c r="G23" s="34" t="s">
        <v>27</v>
      </c>
      <c r="H23" s="30">
        <v>45721</v>
      </c>
    </row>
    <row r="24" spans="1:9" s="20" customFormat="1" ht="12.75" customHeight="1" x14ac:dyDescent="0.2">
      <c r="A24" s="29">
        <v>6</v>
      </c>
      <c r="B24" s="30">
        <v>45684</v>
      </c>
      <c r="C24" s="31" t="s">
        <v>39</v>
      </c>
      <c r="D24" s="32" t="s">
        <v>40</v>
      </c>
      <c r="E24" s="32" t="s">
        <v>26</v>
      </c>
      <c r="F24" s="33">
        <v>2319.84</v>
      </c>
      <c r="G24" s="34" t="s">
        <v>41</v>
      </c>
      <c r="H24" s="30">
        <v>45721</v>
      </c>
    </row>
    <row r="25" spans="1:9" s="20" customFormat="1" ht="12.75" customHeight="1" x14ac:dyDescent="0.2">
      <c r="A25" s="29">
        <v>7</v>
      </c>
      <c r="B25" s="30">
        <v>45688</v>
      </c>
      <c r="C25" s="31" t="s">
        <v>42</v>
      </c>
      <c r="D25" s="32" t="s">
        <v>43</v>
      </c>
      <c r="E25" s="32" t="s">
        <v>44</v>
      </c>
      <c r="F25" s="33">
        <v>181.83</v>
      </c>
      <c r="G25" s="34" t="s">
        <v>45</v>
      </c>
      <c r="H25" s="30">
        <v>45721</v>
      </c>
    </row>
    <row r="26" spans="1:9" s="20" customFormat="1" ht="12.75" customHeight="1" x14ac:dyDescent="0.2">
      <c r="A26" s="29">
        <v>8</v>
      </c>
      <c r="B26" s="30">
        <v>45694</v>
      </c>
      <c r="C26" s="31" t="s">
        <v>46</v>
      </c>
      <c r="D26" s="32" t="s">
        <v>47</v>
      </c>
      <c r="E26" s="32" t="s">
        <v>35</v>
      </c>
      <c r="F26" s="33">
        <v>1229.25</v>
      </c>
      <c r="G26" s="34" t="s">
        <v>48</v>
      </c>
      <c r="H26" s="30">
        <v>45727</v>
      </c>
    </row>
    <row r="27" spans="1:9" s="20" customFormat="1" ht="12.75" customHeight="1" x14ac:dyDescent="0.2">
      <c r="A27" s="29">
        <v>9</v>
      </c>
      <c r="B27" s="30">
        <v>45694</v>
      </c>
      <c r="C27" s="31" t="s">
        <v>29</v>
      </c>
      <c r="D27" s="32" t="s">
        <v>30</v>
      </c>
      <c r="E27" s="32" t="s">
        <v>31</v>
      </c>
      <c r="F27" s="33">
        <v>109.48</v>
      </c>
      <c r="G27" s="34" t="s">
        <v>49</v>
      </c>
      <c r="H27" s="30">
        <v>45734</v>
      </c>
    </row>
    <row r="28" spans="1:9" s="20" customFormat="1" ht="12.75" customHeight="1" x14ac:dyDescent="0.2">
      <c r="A28" s="29">
        <v>10</v>
      </c>
      <c r="B28" s="30">
        <v>45698</v>
      </c>
      <c r="C28" s="31" t="s">
        <v>50</v>
      </c>
      <c r="D28" s="32" t="s">
        <v>51</v>
      </c>
      <c r="E28" s="32" t="s">
        <v>35</v>
      </c>
      <c r="F28" s="33">
        <v>1407.73</v>
      </c>
      <c r="G28" s="34" t="s">
        <v>52</v>
      </c>
      <c r="H28" s="30">
        <v>45726</v>
      </c>
    </row>
    <row r="29" spans="1:9" s="20" customFormat="1" ht="12.75" customHeight="1" x14ac:dyDescent="0.2">
      <c r="A29" s="29">
        <v>11</v>
      </c>
      <c r="B29" s="30">
        <v>45698</v>
      </c>
      <c r="C29" s="31" t="s">
        <v>53</v>
      </c>
      <c r="D29" s="32" t="s">
        <v>54</v>
      </c>
      <c r="E29" s="32" t="s">
        <v>35</v>
      </c>
      <c r="F29" s="33">
        <v>766.08</v>
      </c>
      <c r="G29" s="34" t="s">
        <v>55</v>
      </c>
      <c r="H29" s="30">
        <v>45728</v>
      </c>
    </row>
    <row r="30" spans="1:9" s="20" customFormat="1" ht="12.75" customHeight="1" x14ac:dyDescent="0.2">
      <c r="A30" s="29">
        <v>12</v>
      </c>
      <c r="B30" s="30">
        <v>45700</v>
      </c>
      <c r="C30" s="31" t="s">
        <v>56</v>
      </c>
      <c r="D30" s="32" t="s">
        <v>40</v>
      </c>
      <c r="E30" s="32" t="s">
        <v>26</v>
      </c>
      <c r="F30" s="33">
        <v>135</v>
      </c>
      <c r="G30" s="34" t="s">
        <v>41</v>
      </c>
      <c r="H30" s="30">
        <v>45721</v>
      </c>
    </row>
    <row r="31" spans="1:9" s="20" customFormat="1" ht="12.75" customHeight="1" x14ac:dyDescent="0.2">
      <c r="A31" s="29">
        <v>13</v>
      </c>
      <c r="B31" s="30">
        <v>45707</v>
      </c>
      <c r="C31" s="31" t="s">
        <v>57</v>
      </c>
      <c r="D31" s="32" t="s">
        <v>38</v>
      </c>
      <c r="E31" s="32" t="s">
        <v>26</v>
      </c>
      <c r="F31" s="33">
        <v>5400</v>
      </c>
      <c r="G31" s="34" t="s">
        <v>27</v>
      </c>
      <c r="H31" s="30">
        <v>45747</v>
      </c>
    </row>
    <row r="32" spans="1:9" s="20" customFormat="1" ht="12.75" customHeight="1" x14ac:dyDescent="0.2">
      <c r="A32" s="29">
        <v>14</v>
      </c>
      <c r="B32" s="30">
        <v>45710</v>
      </c>
      <c r="C32" s="31" t="s">
        <v>58</v>
      </c>
      <c r="D32" s="32" t="s">
        <v>59</v>
      </c>
      <c r="E32" s="32" t="s">
        <v>60</v>
      </c>
      <c r="F32" s="33">
        <v>90.28</v>
      </c>
      <c r="G32" s="34" t="s">
        <v>61</v>
      </c>
      <c r="H32" s="30">
        <v>45733</v>
      </c>
    </row>
    <row r="33" spans="1:8" s="20" customFormat="1" ht="12.75" customHeight="1" x14ac:dyDescent="0.2">
      <c r="A33" s="29">
        <v>15</v>
      </c>
      <c r="B33" s="30">
        <v>45713</v>
      </c>
      <c r="C33" s="31" t="s">
        <v>62</v>
      </c>
      <c r="D33" s="32" t="s">
        <v>40</v>
      </c>
      <c r="E33" s="32" t="s">
        <v>26</v>
      </c>
      <c r="F33" s="33">
        <v>2319.84</v>
      </c>
      <c r="G33" s="34" t="s">
        <v>63</v>
      </c>
      <c r="H33" s="30">
        <v>45747</v>
      </c>
    </row>
    <row r="34" spans="1:8" s="20" customFormat="1" ht="12.75" customHeight="1" x14ac:dyDescent="0.2">
      <c r="A34" s="29">
        <v>16</v>
      </c>
      <c r="B34" s="30">
        <v>45716</v>
      </c>
      <c r="C34" s="31" t="s">
        <v>64</v>
      </c>
      <c r="D34" s="32" t="s">
        <v>65</v>
      </c>
      <c r="E34" s="32" t="s">
        <v>26</v>
      </c>
      <c r="F34" s="33">
        <v>-1442.44</v>
      </c>
      <c r="G34" s="34" t="s">
        <v>32</v>
      </c>
      <c r="H34" s="30">
        <v>45730</v>
      </c>
    </row>
    <row r="35" spans="1:8" s="20" customFormat="1" ht="12.75" customHeight="1" x14ac:dyDescent="0.2">
      <c r="A35" s="29">
        <v>17</v>
      </c>
      <c r="B35" s="30">
        <v>45716</v>
      </c>
      <c r="C35" s="31" t="s">
        <v>64</v>
      </c>
      <c r="D35" s="32" t="s">
        <v>66</v>
      </c>
      <c r="E35" s="32" t="s">
        <v>26</v>
      </c>
      <c r="F35" s="33">
        <v>-1784.48</v>
      </c>
      <c r="G35" s="34" t="s">
        <v>32</v>
      </c>
      <c r="H35" s="30">
        <v>45730</v>
      </c>
    </row>
    <row r="36" spans="1:8" s="20" customFormat="1" ht="12.75" customHeight="1" x14ac:dyDescent="0.2">
      <c r="A36" s="29">
        <v>18</v>
      </c>
      <c r="B36" s="30">
        <v>45716</v>
      </c>
      <c r="C36" s="31" t="s">
        <v>64</v>
      </c>
      <c r="D36" s="32" t="s">
        <v>67</v>
      </c>
      <c r="E36" s="32" t="s">
        <v>26</v>
      </c>
      <c r="F36" s="33">
        <v>-5535.52</v>
      </c>
      <c r="G36" s="34" t="s">
        <v>32</v>
      </c>
      <c r="H36" s="30">
        <v>45730</v>
      </c>
    </row>
    <row r="37" spans="1:8" s="20" customFormat="1" ht="12.75" customHeight="1" x14ac:dyDescent="0.2">
      <c r="A37" s="29">
        <v>19</v>
      </c>
      <c r="B37" s="30">
        <v>45716</v>
      </c>
      <c r="C37" s="31" t="s">
        <v>68</v>
      </c>
      <c r="D37" s="32" t="s">
        <v>69</v>
      </c>
      <c r="E37" s="32" t="s">
        <v>26</v>
      </c>
      <c r="F37" s="33">
        <v>16560.27</v>
      </c>
      <c r="G37" s="34" t="s">
        <v>70</v>
      </c>
      <c r="H37" s="30">
        <v>45736</v>
      </c>
    </row>
    <row r="38" spans="1:8" s="20" customFormat="1" ht="12.75" customHeight="1" x14ac:dyDescent="0.2">
      <c r="A38" s="29">
        <v>20</v>
      </c>
      <c r="B38" s="30">
        <v>45716</v>
      </c>
      <c r="C38" s="31" t="s">
        <v>64</v>
      </c>
      <c r="D38" s="32" t="s">
        <v>71</v>
      </c>
      <c r="E38" s="32" t="s">
        <v>26</v>
      </c>
      <c r="F38" s="33">
        <v>12256.9</v>
      </c>
      <c r="G38" s="34" t="s">
        <v>41</v>
      </c>
      <c r="H38" s="30">
        <v>45723</v>
      </c>
    </row>
    <row r="39" spans="1:8" s="20" customFormat="1" ht="12.75" customHeight="1" x14ac:dyDescent="0.2">
      <c r="A39" s="29">
        <v>21</v>
      </c>
      <c r="B39" s="30">
        <v>45716</v>
      </c>
      <c r="C39" s="31" t="s">
        <v>64</v>
      </c>
      <c r="D39" s="32" t="s">
        <v>72</v>
      </c>
      <c r="E39" s="32" t="s">
        <v>26</v>
      </c>
      <c r="F39" s="33">
        <v>-5884.68</v>
      </c>
      <c r="G39" s="34" t="s">
        <v>32</v>
      </c>
      <c r="H39" s="30">
        <v>45730</v>
      </c>
    </row>
    <row r="40" spans="1:8" s="20" customFormat="1" ht="12.75" customHeight="1" x14ac:dyDescent="0.2">
      <c r="A40" s="29">
        <v>22</v>
      </c>
      <c r="B40" s="30">
        <v>45716</v>
      </c>
      <c r="C40" s="31" t="s">
        <v>64</v>
      </c>
      <c r="D40" s="32" t="s">
        <v>73</v>
      </c>
      <c r="E40" s="32" t="s">
        <v>26</v>
      </c>
      <c r="F40" s="33">
        <v>-454.7955</v>
      </c>
      <c r="G40" s="34" t="s">
        <v>32</v>
      </c>
      <c r="H40" s="30">
        <v>45730</v>
      </c>
    </row>
    <row r="41" spans="1:8" s="20" customFormat="1" ht="12.75" customHeight="1" x14ac:dyDescent="0.2">
      <c r="A41" s="29">
        <v>23</v>
      </c>
      <c r="B41" s="30">
        <v>45716</v>
      </c>
      <c r="C41" s="31" t="s">
        <v>74</v>
      </c>
      <c r="D41" s="32" t="s">
        <v>75</v>
      </c>
      <c r="E41" s="32" t="s">
        <v>26</v>
      </c>
      <c r="F41" s="33">
        <v>3817.53</v>
      </c>
      <c r="G41" s="34" t="s">
        <v>76</v>
      </c>
      <c r="H41" s="30">
        <v>45729</v>
      </c>
    </row>
    <row r="42" spans="1:8" s="20" customFormat="1" ht="12.75" customHeight="1" x14ac:dyDescent="0.2">
      <c r="A42" s="29">
        <v>24</v>
      </c>
      <c r="B42" s="30">
        <v>45716</v>
      </c>
      <c r="C42" s="31" t="s">
        <v>64</v>
      </c>
      <c r="D42" s="32" t="s">
        <v>77</v>
      </c>
      <c r="E42" s="32" t="s">
        <v>26</v>
      </c>
      <c r="F42" s="33">
        <v>-2109.1</v>
      </c>
      <c r="G42" s="34" t="s">
        <v>32</v>
      </c>
      <c r="H42" s="30">
        <v>45730</v>
      </c>
    </row>
    <row r="43" spans="1:8" s="20" customFormat="1" ht="12.75" customHeight="1" x14ac:dyDescent="0.2">
      <c r="A43" s="29">
        <v>25</v>
      </c>
      <c r="B43" s="30">
        <v>45716</v>
      </c>
      <c r="C43" s="31" t="s">
        <v>78</v>
      </c>
      <c r="D43" s="32" t="s">
        <v>79</v>
      </c>
      <c r="E43" s="32" t="s">
        <v>26</v>
      </c>
      <c r="F43" s="33">
        <v>2992.14</v>
      </c>
      <c r="G43" s="34" t="s">
        <v>32</v>
      </c>
      <c r="H43" s="30">
        <v>45726</v>
      </c>
    </row>
    <row r="44" spans="1:8" s="20" customFormat="1" ht="12.75" customHeight="1" x14ac:dyDescent="0.2">
      <c r="A44" s="29">
        <v>26</v>
      </c>
      <c r="B44" s="30">
        <v>45716</v>
      </c>
      <c r="C44" s="31" t="s">
        <v>64</v>
      </c>
      <c r="D44" s="32" t="s">
        <v>80</v>
      </c>
      <c r="E44" s="32" t="s">
        <v>26</v>
      </c>
      <c r="F44" s="33">
        <v>-4293.88</v>
      </c>
      <c r="G44" s="34" t="s">
        <v>32</v>
      </c>
      <c r="H44" s="30">
        <v>45730</v>
      </c>
    </row>
    <row r="45" spans="1:8" s="20" customFormat="1" ht="12.75" customHeight="1" x14ac:dyDescent="0.2">
      <c r="A45" s="29">
        <v>27</v>
      </c>
      <c r="B45" s="30">
        <v>45716</v>
      </c>
      <c r="C45" s="31" t="s">
        <v>64</v>
      </c>
      <c r="D45" s="32" t="s">
        <v>81</v>
      </c>
      <c r="E45" s="32" t="s">
        <v>26</v>
      </c>
      <c r="F45" s="33">
        <v>-1547.9</v>
      </c>
      <c r="G45" s="34" t="s">
        <v>32</v>
      </c>
      <c r="H45" s="30">
        <v>45730</v>
      </c>
    </row>
    <row r="46" spans="1:8" s="20" customFormat="1" ht="12.75" customHeight="1" x14ac:dyDescent="0.2">
      <c r="A46" s="29">
        <v>28</v>
      </c>
      <c r="B46" s="30">
        <v>45716</v>
      </c>
      <c r="C46" s="31" t="s">
        <v>42</v>
      </c>
      <c r="D46" s="32" t="s">
        <v>43</v>
      </c>
      <c r="E46" s="32" t="s">
        <v>26</v>
      </c>
      <c r="F46" s="33">
        <v>14895.8</v>
      </c>
      <c r="G46" s="34" t="s">
        <v>82</v>
      </c>
      <c r="H46" s="30" t="s">
        <v>83</v>
      </c>
    </row>
    <row r="47" spans="1:8" s="20" customFormat="1" ht="12.75" customHeight="1" x14ac:dyDescent="0.2">
      <c r="A47" s="29">
        <v>29</v>
      </c>
      <c r="B47" s="30">
        <v>45716</v>
      </c>
      <c r="C47" s="31" t="s">
        <v>42</v>
      </c>
      <c r="D47" s="32" t="s">
        <v>43</v>
      </c>
      <c r="E47" s="32" t="s">
        <v>26</v>
      </c>
      <c r="F47" s="33">
        <v>16699.62</v>
      </c>
      <c r="G47" s="34" t="s">
        <v>84</v>
      </c>
      <c r="H47" s="30">
        <v>45736</v>
      </c>
    </row>
    <row r="48" spans="1:8" s="20" customFormat="1" ht="12.75" customHeight="1" x14ac:dyDescent="0.2">
      <c r="A48" s="29">
        <v>30</v>
      </c>
      <c r="B48" s="30">
        <v>45716</v>
      </c>
      <c r="C48" s="31" t="s">
        <v>64</v>
      </c>
      <c r="D48" s="32" t="s">
        <v>85</v>
      </c>
      <c r="E48" s="32" t="s">
        <v>26</v>
      </c>
      <c r="F48" s="33">
        <v>-2546.6999999999998</v>
      </c>
      <c r="G48" s="34" t="s">
        <v>32</v>
      </c>
      <c r="H48" s="30">
        <v>45730</v>
      </c>
    </row>
    <row r="49" spans="1:8" s="20" customFormat="1" ht="12.75" customHeight="1" x14ac:dyDescent="0.2">
      <c r="A49" s="29">
        <v>31</v>
      </c>
      <c r="B49" s="30">
        <v>45716</v>
      </c>
      <c r="C49" s="31" t="s">
        <v>64</v>
      </c>
      <c r="D49" s="32" t="s">
        <v>86</v>
      </c>
      <c r="E49" s="32" t="s">
        <v>26</v>
      </c>
      <c r="F49" s="33">
        <v>645.1</v>
      </c>
      <c r="G49" s="34" t="s">
        <v>41</v>
      </c>
      <c r="H49" s="30">
        <v>45723</v>
      </c>
    </row>
    <row r="50" spans="1:8" s="20" customFormat="1" ht="12.75" customHeight="1" x14ac:dyDescent="0.2">
      <c r="A50" s="29">
        <v>32</v>
      </c>
      <c r="B50" s="30">
        <v>45716</v>
      </c>
      <c r="C50" s="31" t="s">
        <v>64</v>
      </c>
      <c r="D50" s="32" t="s">
        <v>87</v>
      </c>
      <c r="E50" s="32" t="s">
        <v>26</v>
      </c>
      <c r="F50" s="33">
        <v>-12072.83</v>
      </c>
      <c r="G50" s="34" t="s">
        <v>32</v>
      </c>
      <c r="H50" s="30">
        <v>45730</v>
      </c>
    </row>
    <row r="51" spans="1:8" s="20" customFormat="1" ht="12.75" customHeight="1" x14ac:dyDescent="0.2">
      <c r="A51" s="29">
        <v>33</v>
      </c>
      <c r="B51" s="30">
        <v>45716</v>
      </c>
      <c r="C51" s="31" t="s">
        <v>64</v>
      </c>
      <c r="D51" s="32" t="s">
        <v>88</v>
      </c>
      <c r="E51" s="32" t="s">
        <v>26</v>
      </c>
      <c r="F51" s="33">
        <v>-3706.02</v>
      </c>
      <c r="G51" s="34" t="s">
        <v>32</v>
      </c>
      <c r="H51" s="30">
        <v>45730</v>
      </c>
    </row>
    <row r="52" spans="1:8" s="20" customFormat="1" ht="12.75" customHeight="1" x14ac:dyDescent="0.2">
      <c r="A52" s="29">
        <v>34</v>
      </c>
      <c r="B52" s="30">
        <v>45716</v>
      </c>
      <c r="C52" s="31" t="s">
        <v>64</v>
      </c>
      <c r="D52" s="32" t="s">
        <v>89</v>
      </c>
      <c r="E52" s="32" t="s">
        <v>26</v>
      </c>
      <c r="F52" s="33">
        <v>5534.96</v>
      </c>
      <c r="G52" s="34" t="s">
        <v>41</v>
      </c>
      <c r="H52" s="30">
        <v>45723</v>
      </c>
    </row>
    <row r="53" spans="1:8" s="20" customFormat="1" ht="12.75" customHeight="1" x14ac:dyDescent="0.2">
      <c r="A53" s="29">
        <v>35</v>
      </c>
      <c r="B53" s="30">
        <v>45716</v>
      </c>
      <c r="C53" s="31" t="s">
        <v>90</v>
      </c>
      <c r="D53" s="32" t="s">
        <v>91</v>
      </c>
      <c r="E53" s="32" t="s">
        <v>26</v>
      </c>
      <c r="F53" s="33">
        <v>-1942.64</v>
      </c>
      <c r="G53" s="34" t="s">
        <v>32</v>
      </c>
      <c r="H53" s="30">
        <v>45744</v>
      </c>
    </row>
    <row r="54" spans="1:8" s="20" customFormat="1" ht="12.75" customHeight="1" x14ac:dyDescent="0.2">
      <c r="A54" s="29">
        <v>36</v>
      </c>
      <c r="B54" s="30">
        <v>45716</v>
      </c>
      <c r="C54" s="31" t="s">
        <v>64</v>
      </c>
      <c r="D54" s="32" t="s">
        <v>92</v>
      </c>
      <c r="E54" s="32" t="s">
        <v>26</v>
      </c>
      <c r="F54" s="33">
        <v>-2501.2599999999998</v>
      </c>
      <c r="G54" s="34" t="s">
        <v>32</v>
      </c>
      <c r="H54" s="30">
        <v>45730</v>
      </c>
    </row>
    <row r="55" spans="1:8" s="20" customFormat="1" ht="12.75" customHeight="1" x14ac:dyDescent="0.2">
      <c r="A55" s="29">
        <v>37</v>
      </c>
      <c r="B55" s="30">
        <v>45716</v>
      </c>
      <c r="C55" s="31" t="s">
        <v>74</v>
      </c>
      <c r="D55" s="32" t="s">
        <v>93</v>
      </c>
      <c r="E55" s="32" t="s">
        <v>26</v>
      </c>
      <c r="F55" s="33">
        <v>3581.41</v>
      </c>
      <c r="G55" s="34" t="s">
        <v>76</v>
      </c>
      <c r="H55" s="30">
        <v>45729</v>
      </c>
    </row>
    <row r="56" spans="1:8" s="20" customFormat="1" ht="12.75" customHeight="1" x14ac:dyDescent="0.2">
      <c r="A56" s="29">
        <v>38</v>
      </c>
      <c r="B56" s="30">
        <v>45716</v>
      </c>
      <c r="C56" s="31" t="s">
        <v>42</v>
      </c>
      <c r="D56" s="32" t="s">
        <v>43</v>
      </c>
      <c r="E56" s="32" t="s">
        <v>44</v>
      </c>
      <c r="F56" s="33">
        <v>378.06</v>
      </c>
      <c r="G56" s="34" t="s">
        <v>45</v>
      </c>
      <c r="H56" s="30">
        <v>45736</v>
      </c>
    </row>
    <row r="57" spans="1:8" s="20" customFormat="1" ht="12.75" customHeight="1" x14ac:dyDescent="0.2">
      <c r="A57" s="29">
        <v>39</v>
      </c>
      <c r="B57" s="30">
        <v>45716</v>
      </c>
      <c r="C57" s="31" t="s">
        <v>42</v>
      </c>
      <c r="D57" s="32" t="s">
        <v>43</v>
      </c>
      <c r="E57" s="32" t="s">
        <v>44</v>
      </c>
      <c r="F57" s="33">
        <v>60.97</v>
      </c>
      <c r="G57" s="34" t="s">
        <v>45</v>
      </c>
      <c r="H57" s="30">
        <v>45736</v>
      </c>
    </row>
    <row r="58" spans="1:8" s="20" customFormat="1" ht="12.75" customHeight="1" x14ac:dyDescent="0.2">
      <c r="A58" s="29">
        <v>40</v>
      </c>
      <c r="B58" s="30">
        <v>45719</v>
      </c>
      <c r="C58" s="31" t="s">
        <v>94</v>
      </c>
      <c r="D58" s="32" t="s">
        <v>95</v>
      </c>
      <c r="E58" s="32" t="s">
        <v>60</v>
      </c>
      <c r="F58" s="33">
        <v>890</v>
      </c>
      <c r="G58" s="34" t="s">
        <v>96</v>
      </c>
      <c r="H58" s="30">
        <v>45742</v>
      </c>
    </row>
    <row r="59" spans="1:8" s="20" customFormat="1" ht="12.75" customHeight="1" x14ac:dyDescent="0.2">
      <c r="A59" s="29">
        <v>41</v>
      </c>
      <c r="B59" s="30">
        <v>45720</v>
      </c>
      <c r="C59" s="31" t="s">
        <v>97</v>
      </c>
      <c r="D59" s="32" t="s">
        <v>98</v>
      </c>
      <c r="E59" s="32" t="s">
        <v>44</v>
      </c>
      <c r="F59" s="33">
        <v>11255.16</v>
      </c>
      <c r="G59" s="34" t="s">
        <v>99</v>
      </c>
      <c r="H59" s="30">
        <v>45742</v>
      </c>
    </row>
    <row r="60" spans="1:8" s="41" customFormat="1" ht="21" customHeight="1" x14ac:dyDescent="0.2">
      <c r="A60" s="35">
        <v>42</v>
      </c>
      <c r="B60" s="36">
        <v>45722</v>
      </c>
      <c r="C60" s="37" t="s">
        <v>100</v>
      </c>
      <c r="D60" s="38" t="s">
        <v>91</v>
      </c>
      <c r="E60" s="38" t="s">
        <v>26</v>
      </c>
      <c r="F60" s="39">
        <v>156459.50999999998</v>
      </c>
      <c r="G60" s="40" t="s">
        <v>101</v>
      </c>
      <c r="H60" s="36" t="s">
        <v>102</v>
      </c>
    </row>
    <row r="61" spans="1:8" s="20" customFormat="1" ht="12.75" customHeight="1" x14ac:dyDescent="0.2">
      <c r="A61" s="29">
        <v>43</v>
      </c>
      <c r="B61" s="30">
        <v>45722</v>
      </c>
      <c r="C61" s="31" t="s">
        <v>103</v>
      </c>
      <c r="D61" s="32" t="s">
        <v>104</v>
      </c>
      <c r="E61" s="32" t="s">
        <v>26</v>
      </c>
      <c r="F61" s="33">
        <v>988.77</v>
      </c>
      <c r="G61" s="34" t="s">
        <v>105</v>
      </c>
      <c r="H61" s="30">
        <v>45722</v>
      </c>
    </row>
    <row r="62" spans="1:8" s="20" customFormat="1" ht="12.75" customHeight="1" x14ac:dyDescent="0.2">
      <c r="A62" s="29">
        <v>44</v>
      </c>
      <c r="B62" s="30">
        <v>45722</v>
      </c>
      <c r="C62" s="31" t="s">
        <v>29</v>
      </c>
      <c r="D62" s="32" t="s">
        <v>30</v>
      </c>
      <c r="E62" s="32" t="s">
        <v>31</v>
      </c>
      <c r="F62" s="33">
        <v>135.41</v>
      </c>
      <c r="G62" s="34" t="s">
        <v>106</v>
      </c>
      <c r="H62" s="30">
        <v>45733</v>
      </c>
    </row>
    <row r="63" spans="1:8" s="20" customFormat="1" ht="12.75" customHeight="1" x14ac:dyDescent="0.2">
      <c r="A63" s="29">
        <v>45</v>
      </c>
      <c r="B63" s="30">
        <v>45726</v>
      </c>
      <c r="C63" s="31" t="s">
        <v>107</v>
      </c>
      <c r="D63" s="32" t="s">
        <v>108</v>
      </c>
      <c r="E63" s="32" t="s">
        <v>26</v>
      </c>
      <c r="F63" s="33">
        <v>28.83</v>
      </c>
      <c r="G63" s="34" t="s">
        <v>32</v>
      </c>
      <c r="H63" s="30">
        <v>45728</v>
      </c>
    </row>
    <row r="64" spans="1:8" s="20" customFormat="1" ht="12.75" customHeight="1" x14ac:dyDescent="0.2">
      <c r="A64" s="29">
        <v>46</v>
      </c>
      <c r="B64" s="30">
        <v>45729</v>
      </c>
      <c r="C64" s="31" t="s">
        <v>109</v>
      </c>
      <c r="D64" s="32" t="s">
        <v>110</v>
      </c>
      <c r="E64" s="32" t="s">
        <v>111</v>
      </c>
      <c r="F64" s="33">
        <v>1780</v>
      </c>
      <c r="G64" s="34" t="s">
        <v>112</v>
      </c>
      <c r="H64" s="30">
        <v>45740</v>
      </c>
    </row>
    <row r="65" spans="1:9" s="20" customFormat="1" ht="12.75" customHeight="1" x14ac:dyDescent="0.2">
      <c r="A65" s="29">
        <v>47</v>
      </c>
      <c r="B65" s="30">
        <v>45730</v>
      </c>
      <c r="C65" s="31" t="s">
        <v>90</v>
      </c>
      <c r="D65" s="32" t="s">
        <v>91</v>
      </c>
      <c r="E65" s="32" t="s">
        <v>26</v>
      </c>
      <c r="F65" s="33">
        <v>-161.91</v>
      </c>
      <c r="G65" s="34" t="s">
        <v>32</v>
      </c>
      <c r="H65" s="30">
        <v>45730</v>
      </c>
    </row>
    <row r="66" spans="1:9" s="20" customFormat="1" ht="12.75" customHeight="1" x14ac:dyDescent="0.2">
      <c r="A66" s="29">
        <v>48</v>
      </c>
      <c r="B66" s="30">
        <v>45730</v>
      </c>
      <c r="C66" s="31" t="s">
        <v>90</v>
      </c>
      <c r="D66" s="32" t="s">
        <v>91</v>
      </c>
      <c r="E66" s="32" t="s">
        <v>26</v>
      </c>
      <c r="F66" s="33">
        <v>-1942.64</v>
      </c>
      <c r="G66" s="34" t="s">
        <v>32</v>
      </c>
      <c r="H66" s="30">
        <v>45730</v>
      </c>
    </row>
    <row r="67" spans="1:9" s="20" customFormat="1" ht="12.75" customHeight="1" x14ac:dyDescent="0.2">
      <c r="A67" s="29">
        <v>49</v>
      </c>
      <c r="B67" s="30">
        <v>45731</v>
      </c>
      <c r="C67" s="31" t="s">
        <v>113</v>
      </c>
      <c r="D67" s="32" t="s">
        <v>114</v>
      </c>
      <c r="E67" s="32" t="s">
        <v>115</v>
      </c>
      <c r="F67" s="33">
        <v>1032.2</v>
      </c>
      <c r="G67" s="34" t="s">
        <v>112</v>
      </c>
      <c r="H67" s="30">
        <v>45740</v>
      </c>
    </row>
    <row r="68" spans="1:9" s="20" customFormat="1" ht="12.75" customHeight="1" x14ac:dyDescent="0.2">
      <c r="A68" s="29">
        <v>50</v>
      </c>
      <c r="B68" s="30">
        <v>45733</v>
      </c>
      <c r="C68" s="31" t="s">
        <v>116</v>
      </c>
      <c r="D68" s="32" t="s">
        <v>40</v>
      </c>
      <c r="E68" s="32" t="s">
        <v>26</v>
      </c>
      <c r="F68" s="33">
        <v>135</v>
      </c>
      <c r="G68" s="34" t="s">
        <v>41</v>
      </c>
      <c r="H68" s="30">
        <v>45747</v>
      </c>
    </row>
    <row r="69" spans="1:9" s="20" customFormat="1" ht="12.75" customHeight="1" x14ac:dyDescent="0.2">
      <c r="A69" s="29">
        <v>51</v>
      </c>
      <c r="B69" s="30">
        <v>45737</v>
      </c>
      <c r="C69" s="31" t="s">
        <v>74</v>
      </c>
      <c r="D69" s="32" t="s">
        <v>67</v>
      </c>
      <c r="E69" s="32" t="s">
        <v>26</v>
      </c>
      <c r="F69" s="33">
        <v>5653.59</v>
      </c>
      <c r="G69" s="34" t="s">
        <v>76</v>
      </c>
      <c r="H69" s="30">
        <v>45740</v>
      </c>
    </row>
    <row r="70" spans="1:9" s="20" customFormat="1" ht="12.75" customHeight="1" x14ac:dyDescent="0.2">
      <c r="A70" s="29">
        <v>52</v>
      </c>
      <c r="B70" s="30">
        <v>45747</v>
      </c>
      <c r="C70" s="31" t="s">
        <v>24</v>
      </c>
      <c r="D70" s="32" t="s">
        <v>117</v>
      </c>
      <c r="E70" s="32" t="s">
        <v>26</v>
      </c>
      <c r="F70" s="33">
        <v>248.28</v>
      </c>
      <c r="G70" s="34" t="s">
        <v>27</v>
      </c>
      <c r="H70" s="30">
        <v>45747</v>
      </c>
    </row>
    <row r="71" spans="1:9" s="20" customFormat="1" ht="12.75" customHeight="1" x14ac:dyDescent="0.2">
      <c r="A71" s="29">
        <v>53</v>
      </c>
      <c r="B71" s="30" t="s">
        <v>118</v>
      </c>
      <c r="C71" s="31" t="s">
        <v>118</v>
      </c>
      <c r="D71" s="32" t="s">
        <v>119</v>
      </c>
      <c r="E71" s="32" t="s">
        <v>26</v>
      </c>
      <c r="F71" s="33">
        <v>-0.01</v>
      </c>
      <c r="G71" s="34" t="s">
        <v>32</v>
      </c>
      <c r="H71" s="30">
        <v>45744</v>
      </c>
    </row>
    <row r="72" spans="1:9" ht="13.5" customHeight="1" x14ac:dyDescent="0.25">
      <c r="A72" s="42" t="s">
        <v>120</v>
      </c>
      <c r="B72" s="43"/>
      <c r="C72" s="43"/>
      <c r="D72" s="43"/>
      <c r="E72" s="44"/>
      <c r="F72" s="45">
        <f>SUM(F19:F71)</f>
        <v>235969.23449999996</v>
      </c>
      <c r="G72" s="46"/>
      <c r="H72" s="46"/>
    </row>
    <row r="73" spans="1:9" ht="13.5" customHeight="1" x14ac:dyDescent="0.25">
      <c r="D73" s="47" t="s">
        <v>121</v>
      </c>
      <c r="E73" s="48"/>
      <c r="F73" s="49">
        <v>303688</v>
      </c>
      <c r="G73" s="46"/>
      <c r="H73" s="46"/>
    </row>
    <row r="74" spans="1:9" ht="13.5" customHeight="1" x14ac:dyDescent="0.25">
      <c r="D74" s="50" t="s">
        <v>122</v>
      </c>
      <c r="E74" s="51"/>
      <c r="F74" s="45">
        <v>1863.28</v>
      </c>
      <c r="G74" s="46"/>
      <c r="H74" s="46"/>
    </row>
    <row r="75" spans="1:9" ht="13.5" customHeight="1" x14ac:dyDescent="0.25">
      <c r="D75" s="50" t="s">
        <v>123</v>
      </c>
      <c r="E75" s="52"/>
      <c r="F75" s="45">
        <v>0</v>
      </c>
      <c r="G75" s="46"/>
      <c r="H75" s="46"/>
    </row>
    <row r="76" spans="1:9" ht="13.5" customHeight="1" x14ac:dyDescent="0.25">
      <c r="D76" s="53" t="s">
        <v>124</v>
      </c>
      <c r="E76" s="54"/>
      <c r="F76" s="55">
        <v>347786.45</v>
      </c>
      <c r="G76" s="46"/>
      <c r="H76" s="46"/>
    </row>
    <row r="77" spans="1:9" ht="13.5" customHeight="1" x14ac:dyDescent="0.25">
      <c r="D77" s="53" t="s">
        <v>125</v>
      </c>
      <c r="E77" s="54"/>
      <c r="F77" s="45">
        <v>0</v>
      </c>
      <c r="G77" s="46"/>
      <c r="H77" s="46"/>
    </row>
    <row r="78" spans="1:9" ht="13.5" customHeight="1" x14ac:dyDescent="0.25">
      <c r="D78" s="53" t="s">
        <v>126</v>
      </c>
      <c r="E78" s="54"/>
      <c r="F78" s="56">
        <f>F73+F74+F75-F72+F77+F76</f>
        <v>417368.49550000008</v>
      </c>
      <c r="G78" s="46"/>
      <c r="H78" s="46"/>
      <c r="I78" s="57"/>
    </row>
    <row r="79" spans="1:9" ht="9.75" customHeight="1" x14ac:dyDescent="0.25">
      <c r="D79" s="58"/>
      <c r="E79" s="58"/>
      <c r="F79" s="59"/>
      <c r="G79" s="46"/>
      <c r="H79" s="46"/>
      <c r="I79" s="57"/>
    </row>
    <row r="80" spans="1:9" ht="31.5" customHeight="1" x14ac:dyDescent="0.25">
      <c r="A80" s="60" t="s">
        <v>127</v>
      </c>
      <c r="B80" s="60"/>
      <c r="C80" s="60"/>
      <c r="D80" s="60"/>
      <c r="E80" s="60"/>
      <c r="F80" s="60"/>
      <c r="G80" s="60"/>
      <c r="H80" s="60"/>
    </row>
    <row r="81" spans="1:8" ht="5.25" customHeight="1" x14ac:dyDescent="0.25">
      <c r="F81" s="61"/>
      <c r="G81" s="62"/>
    </row>
    <row r="82" spans="1:8" s="4" customFormat="1" x14ac:dyDescent="0.25">
      <c r="A82" s="63" t="s">
        <v>128</v>
      </c>
      <c r="B82" s="64"/>
      <c r="C82" s="64"/>
      <c r="F82" s="59"/>
    </row>
    <row r="83" spans="1:8" s="4" customFormat="1" x14ac:dyDescent="0.25">
      <c r="A83" s="63"/>
      <c r="B83" s="64"/>
      <c r="C83" s="64"/>
      <c r="F83" s="59"/>
    </row>
    <row r="84" spans="1:8" ht="12" customHeight="1" x14ac:dyDescent="0.25">
      <c r="A84" s="63"/>
      <c r="B84" s="64"/>
      <c r="C84" s="64"/>
      <c r="F84" s="59"/>
      <c r="G84" s="65"/>
    </row>
    <row r="85" spans="1:8" ht="12" customHeight="1" x14ac:dyDescent="0.25">
      <c r="A85" s="63"/>
      <c r="B85" s="64"/>
      <c r="C85" s="64"/>
      <c r="G85" s="4"/>
    </row>
    <row r="86" spans="1:8" ht="12" customHeight="1" x14ac:dyDescent="0.25">
      <c r="A86" s="66"/>
      <c r="B86" s="67"/>
      <c r="C86" s="67"/>
      <c r="F86" s="57"/>
      <c r="G86" s="4"/>
    </row>
    <row r="87" spans="1:8" ht="12" customHeight="1" x14ac:dyDescent="0.25">
      <c r="A87" s="68" t="s">
        <v>129</v>
      </c>
      <c r="B87" s="68"/>
      <c r="C87" s="68"/>
      <c r="F87" s="57"/>
    </row>
    <row r="88" spans="1:8" x14ac:dyDescent="0.25">
      <c r="A88" s="69" t="s">
        <v>130</v>
      </c>
      <c r="B88" s="69"/>
      <c r="C88" s="69"/>
    </row>
    <row r="89" spans="1:8" ht="9.75" customHeight="1" x14ac:dyDescent="0.25">
      <c r="A89" s="70"/>
      <c r="B89" s="70"/>
      <c r="C89" s="70"/>
      <c r="D89" s="70"/>
      <c r="E89" s="70"/>
      <c r="F89" s="70"/>
      <c r="G89" s="70"/>
      <c r="H89" s="70"/>
    </row>
    <row r="90" spans="1:8" ht="12.75" customHeight="1" x14ac:dyDescent="0.25">
      <c r="A90" s="22" t="s">
        <v>131</v>
      </c>
      <c r="B90" s="22"/>
      <c r="C90" s="22"/>
      <c r="D90" s="22"/>
      <c r="E90" s="22"/>
      <c r="F90" s="22"/>
      <c r="G90" s="22"/>
      <c r="H90" s="22"/>
    </row>
    <row r="91" spans="1:8" ht="12.75" customHeight="1" x14ac:dyDescent="0.25">
      <c r="A91" s="71" t="s">
        <v>132</v>
      </c>
      <c r="B91" s="71"/>
      <c r="C91" s="71"/>
      <c r="D91" s="71"/>
      <c r="E91" s="71"/>
      <c r="F91" s="71"/>
      <c r="G91" s="71"/>
      <c r="H91" s="71"/>
    </row>
    <row r="92" spans="1:8" ht="12.75" customHeight="1" x14ac:dyDescent="0.25">
      <c r="A92" s="22" t="s">
        <v>133</v>
      </c>
      <c r="B92" s="22"/>
      <c r="C92" s="22"/>
      <c r="D92" s="22"/>
      <c r="E92" s="22"/>
      <c r="F92" s="22"/>
      <c r="G92" s="22"/>
      <c r="H92" s="22"/>
    </row>
    <row r="93" spans="1:8" ht="12.75" customHeight="1" x14ac:dyDescent="0.25">
      <c r="A93" s="72" t="s">
        <v>134</v>
      </c>
      <c r="B93" s="72"/>
      <c r="C93" s="72"/>
      <c r="D93" s="72"/>
      <c r="E93" s="72"/>
      <c r="F93" s="72"/>
      <c r="G93" s="72"/>
      <c r="H93" s="72"/>
    </row>
  </sheetData>
  <mergeCells count="11">
    <mergeCell ref="A80:H80"/>
    <mergeCell ref="A87:C87"/>
    <mergeCell ref="A88:C88"/>
    <mergeCell ref="A91:H91"/>
    <mergeCell ref="A93:H93"/>
    <mergeCell ref="A1:H1"/>
    <mergeCell ref="A2:H2"/>
    <mergeCell ref="A3:H3"/>
    <mergeCell ref="A7:H7"/>
    <mergeCell ref="A17:H17"/>
    <mergeCell ref="A72:E72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01F6FA-076E-4712-80C1-AC5C2B95DFC8}"/>
</file>

<file path=customXml/itemProps2.xml><?xml version="1.0" encoding="utf-8"?>
<ds:datastoreItem xmlns:ds="http://schemas.openxmlformats.org/officeDocument/2006/customXml" ds:itemID="{52CDBDD9-6DCC-4753-94ED-D558E9C0F368}"/>
</file>

<file path=customXml/itemProps3.xml><?xml version="1.0" encoding="utf-8"?>
<ds:datastoreItem xmlns:ds="http://schemas.openxmlformats.org/officeDocument/2006/customXml" ds:itemID="{CD539CD3-E9A1-40AA-A38A-F91E65C5E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2025-07-25T11:40:23Z</dcterms:created>
  <dcterms:modified xsi:type="dcterms:W3CDTF">2025-07-25T11:40:45Z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